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33" i="1" l="1"/>
  <c r="G32" i="1"/>
  <c r="G24" i="1"/>
  <c r="G16" i="1"/>
</calcChain>
</file>

<file path=xl/sharedStrings.xml><?xml version="1.0" encoding="utf-8"?>
<sst xmlns="http://schemas.openxmlformats.org/spreadsheetml/2006/main" count="137" uniqueCount="81">
  <si>
    <t>(наименование МО)</t>
  </si>
  <si>
    <t>№ п/п</t>
  </si>
  <si>
    <t>Мероприятие</t>
  </si>
  <si>
    <t>Объект</t>
  </si>
  <si>
    <t>Вид внебюджетных средств (пожервование, спонсорская помощь, в рамках соглашения о социально-экономическом партнерстве и т.д.) и (или) иного участия  (трудовое, имущественное и т.д.)</t>
  </si>
  <si>
    <t xml:space="preserve">Источник (наименование ЮЛ/ФЛ) </t>
  </si>
  <si>
    <t>Перечисление через бюджет, либо напрямую в учреждение (бюджет/учреждение)</t>
  </si>
  <si>
    <t>Сумма, тыс. рублей</t>
  </si>
  <si>
    <t>Примечание</t>
  </si>
  <si>
    <t>2023 год</t>
  </si>
  <si>
    <t>В рамках мероприятий Государственной программы Комплексное развитие сельских территорий</t>
  </si>
  <si>
    <t>иное участие- сбор населения</t>
  </si>
  <si>
    <t>ФЛ</t>
  </si>
  <si>
    <t>бюджет СП Ага-Хангил</t>
  </si>
  <si>
    <t xml:space="preserve"> Всего на реализацию проекта направлено 1368,5 тыс. руб. в т.ч. объем бюджетных средств  предоставленных на поддержку местных инициатив составили 1032,9 тыс. руб. и средства граждан 335,6 тыс. руб.</t>
  </si>
  <si>
    <t>Конкурс проектов развития ТОС Решаем сами номинация Вместе мы сила (с.Цаган-Челутай ТОС Улаалзай)</t>
  </si>
  <si>
    <t>Благоустройство территории сельского стадиона сельского поселения «Цаган-Челутай» (Строительство трибун с удобными скамейками)</t>
  </si>
  <si>
    <t>иное участие- участие в грантах</t>
  </si>
  <si>
    <t>ЮЛ</t>
  </si>
  <si>
    <t>напрямую ТОСу</t>
  </si>
  <si>
    <t>Всего на реализацию проекта направлено 199,7тыс. руб. в т.ч. объем бюджетных средств  предоставленных на поддержку местных инициатив составили 149,7 тыс. руб. и средства граждан 50тыс. руб.</t>
  </si>
  <si>
    <t>Конкурс проектов развития ТОС Решаем сами  номинация Территория здоровья(с.Хара-Шибирь ТОС Восточный)</t>
  </si>
  <si>
    <t>Строительство хоккейной площадки в с.Хара-Шибирь</t>
  </si>
  <si>
    <t>Всего на реализацию проекта направлено 127,3тыс. руб. в т.ч. объем бюджетных средств  предоставленных на поддержку местных инициатив составили 100, тыс. руб. и средства граждан 27,3тыс. руб.</t>
  </si>
  <si>
    <t>Конкурс проектов развития ТОС Решаем сами  номинация Территория здоровья(с.Ага-Хангил ТОС Северный)</t>
  </si>
  <si>
    <t>Всего на реализацию проекта направлено 227,4тыс. руб. в т.ч. объем бюджетных средств  предоставленных на поддержку местных инициатив составили 150, тыс. руб. и средства граждан 77,4тыс. руб.</t>
  </si>
  <si>
    <t>Конкурс проектов развития ТОС Решаем сами  номинация Территория здоровья(с.Ушарбай ТОС Толон)</t>
  </si>
  <si>
    <t>Строительство хоккейной площадки в с.Ушарбай</t>
  </si>
  <si>
    <t>Всего на реализацию проекта направлено 160,0тыс. руб. в т.ч. объем бюджетных средств  предоставленных на поддержку местных инициатив составили 150, тыс. руб. и средства граждан 10,0тыс. руб.</t>
  </si>
  <si>
    <t>Конкурс проектов развития ТОС Решаем сами  номинация Мой край(с.Цаган-Ола ТОС Баруун хотон)</t>
  </si>
  <si>
    <t>Всего на реализацию проекта направлено 150,0тыс. руб. в т.ч. объем бюджетных средств  предоставленных на поддержку местных инициатив составили 150, тыс. руб.</t>
  </si>
  <si>
    <t>Конкурс проектов развития ТОС Решаем сами  номинация Мой край(ст. Бурятская ТОС Бурятская)</t>
  </si>
  <si>
    <t>Всего на реализацию проекта направлено 165,0тыс. руб. в т.ч. объем бюджетных средств  предоставленных на поддержку местных инициатив составили 150, тыс. руб. и средства граждан 15,0тыс. руб.</t>
  </si>
  <si>
    <t>Конкурс проектов развития ТОС Решаем сами  номинация Мой край(с.Цаган-Ола ТОС Северный)</t>
  </si>
  <si>
    <t xml:space="preserve">Издание книги воспоминаний, с рассказами репрессированных о Большом терроре (1937-38 гг) и его последствиях </t>
  </si>
  <si>
    <t>2024 год</t>
  </si>
  <si>
    <t>Конкурс проектов развития ТОС Решаем сами  номинация Территория здоровья(ст.АГА ТОС Южный)</t>
  </si>
  <si>
    <t>Строительство игровой зоны "Дворик детства" , (беседка ,качели,песочница и многое другое, клумбы с красивыми цветами)</t>
  </si>
  <si>
    <t>Всего на реализацию проекта направлено 275,6тыс. руб. в т.ч. объем бюджетных средств  предоставленных на поддержку местных инициатив составили 200, тыс. руб. и средства граждан 75,6тыс. руб.</t>
  </si>
  <si>
    <t>Конкурс проектов развития ТОС Решаем сами  номинация Малая родина(с.Хара-Шибирь ТОС Северный)</t>
  </si>
  <si>
    <t>Увековечивание памяти репрессированным - создание стелы (памятника) в виде юрты с именами всех жертв политических репрессий в селе Хара-Шибирь</t>
  </si>
  <si>
    <t>Всего на реализацию проекта направлено 347,0тыс. руб. в т.ч. объем бюджетных средств  предоставленных на поддержку местных инициатив составили 300, тыс. руб. и средства граждан 47,0 тыс. руб.</t>
  </si>
  <si>
    <t>Конкурс проектов развития ТОС Решаем сами  номинация Малая родина(с.Цаган-Ола ТОС Северный)</t>
  </si>
  <si>
    <t xml:space="preserve">Всего на реализацию проекта направлено 300,0тыс. руб. в т.ч. объем бюджетных средств  предоставленных на поддержку местных инициатив составили 300, тыс. руб. </t>
  </si>
  <si>
    <t>Конкурс проектов развития ТОС Решаем сами  номинация Территория здоровья(с.Ага-Хангил ТОС Тоонто)</t>
  </si>
  <si>
    <t>Всего на реализацию проекта направлено 335,0тыс. руб. в т.ч. объем бюджетных средств  предоставленных на поддержку местных инициатив составили 300, тыс. руб. и средства граждан 35,0 тыс. руб.</t>
  </si>
  <si>
    <t>Конкурс проектов развития ТОС Решаем сами  номинация Малая родина(с.Хара-Шибирь ТОС Южный)</t>
  </si>
  <si>
    <t>Всего на реализацию проекта направлено 329,0тыс. руб. в т.ч. объем бюджетных средств  предоставленных на поддержку местных инициатив составили 300, тыс. руб. и средства граждан 29,0 тыс. руб.</t>
  </si>
  <si>
    <t>Конкурс проектов развития ТОС Решаем сами  номинация Безопасность- это важно(с.Уронай ТОС Улзы)</t>
  </si>
  <si>
    <t>Всего на реализацию проекта направлено 904,0тыс. руб. в т.ч. объем бюджетных средств  предоставленных на поддержку местных инициатив составили 800, тыс. руб. и средства граждан 104,0 тыс. руб.</t>
  </si>
  <si>
    <t>2025 год</t>
  </si>
  <si>
    <t>Конкурс проектов развития ТОС Решаем сами номинация Цветущее Забайкалье (с.Цаган-Челутай ТОС Улаалзай)</t>
  </si>
  <si>
    <t>Создание полноценной зоны отдыха с современными тренажерами и развивающими комплексами</t>
  </si>
  <si>
    <t>Всего на реализацию проекта направлено 1049,3тыс. руб. в т.ч. объем бюджетных средств  предоставленных на поддержку местных инициатив составили 1000, тыс. руб. и средства граждан 49,3тыс. руб.</t>
  </si>
  <si>
    <t>Конкурс проектов развития ТОС Решаем сами номинация Цветущее Забайкалье (п.Могойтуй ТОС Соседи)</t>
  </si>
  <si>
    <t>Всего на реализацию проекта направлено1633,0тыс. руб. в т.ч. объем бюджетных средств  предоставленных на поддержку местных инициатив составили 1500, тыс. руб. и средства граждан 133,0 тыс. руб.</t>
  </si>
  <si>
    <t>Конкурс проектов развития ТОС Решаем сами номинация Россия-Родина моя (с.Боржигантай ТОС Молодежный)</t>
  </si>
  <si>
    <t>Ремонт мемориала и благоустройство прилегающей территории воинам Великой Отечественной Войны</t>
  </si>
  <si>
    <t>Всего на реализацию проекта направлено 820,0тыс. руб. в т.ч. объем бюджетных средств  предоставленных на поддержку местных инициатив составили 800,0 тыс. руб. и средства граждан 20,0 тыс. руб.</t>
  </si>
  <si>
    <t>Конкурс проектов развития ТОС Решаем сами номинация Россия-Родина моя (с.Хара-Шибирь ТОС Восточный)</t>
  </si>
  <si>
    <t>Конкурс проектов развития ТОС Решаем сами номинация Россия-Родина моя (с.Цаган-Ола ТОС Центральный микрорайон)</t>
  </si>
  <si>
    <t>Конкурс проектов развития ТОС Решаем сами  номинация Россия-Родина моя (ст.АГА ТОС Южный)</t>
  </si>
  <si>
    <t>Благоустройство территории сельского музея сельского поселения «Ага-Хангил»(ограждение, лавочки, брусчатка, озеленение)</t>
  </si>
  <si>
    <t>Строительство ограждения и обустройство территории парка (зона отдыха)</t>
  </si>
  <si>
    <t xml:space="preserve">Благоустройству одного из сильнейших духовных мест (Хозяина горы-Обоо) (строительство навеса, лавочек) </t>
  </si>
  <si>
    <t>Строительство стелы Деревенская часовня ст.Бурятская</t>
  </si>
  <si>
    <t>Создание этнокультурной площадки, где дети и взрослые приобщаются к традиционной бурятской культуре (строительство коновязи Мориной соло Восхваление коня).</t>
  </si>
  <si>
    <t>Строительство и обустройство современной детской площадки</t>
  </si>
  <si>
    <t>Ремонт стелы на въезде в сельское поселение "Хара-Шибирь"</t>
  </si>
  <si>
    <t>Бурение водозаборной скважины и строительство павильона с накопительной емкостью V 10 м3 и оборудованным пожарным водозабором</t>
  </si>
  <si>
    <t>Благоустройство мемориального комплекса и прилегающей к ней территории (строительство ограждения территории мемориала и ФАП)</t>
  </si>
  <si>
    <t>Всего на реализацию проекта направлено 1055,8тыс. руб. в т.ч. объем бюджетных средств  предоставленных на поддержку местных инициатив составили 1000,0 тыс. руб. и средства граждан 55,8 тыс. руб.</t>
  </si>
  <si>
    <t>Проект "Исцеление воина" направлен на комплексную реабилитацию участников СВО и их членов семей, волонтеров, специалистов, выполнявших задачи в зоне действий СВО: оздоровление, улучшение физического, эмоционального и духовного состояния (приобретение и обустройство 3-х юрт на озере для приема костоправа, психолога, лечение пиявками, грязями)</t>
  </si>
  <si>
    <t>Всего на реализацию проекта направлено 2000,4тыс. руб. в т.ч. объем бюджетных средств  предоставленных на поддержку местных инициатив составили 1500,0 тыс. руб. и средства граждан 500,4 тыс. руб.</t>
  </si>
  <si>
    <t>Создания мемориала памятидля проведения мероприятий чествования участников СВО (ограждение территории, приобретение и установка памятника, обустройство аллеи славы</t>
  </si>
  <si>
    <t>Всего на реализацию проекта направлено 1600,5тыс. руб. в т.ч. объем бюджетных средств  предоставленных на поддержку местных инициатив составили 1500,0 тыс. руб. и средства граждан 100,5 тыс. руб.</t>
  </si>
  <si>
    <t>ИТОГО за 2023 год</t>
  </si>
  <si>
    <t>ИТОГО за 2024 год</t>
  </si>
  <si>
    <t>ИТОГО за 2025 год</t>
  </si>
  <si>
    <t>ВСЕГО</t>
  </si>
  <si>
    <t>Привлечение внебюджетных средств и (или) иного участия физических и юридических лиц  для развития территорий за 2023 – 2025 года по Могойтуйскому муниципальному округу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</si>
</sst>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2C2C2C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 applyAlignment="1">
      <alignment wrapText="1"/>
    </xf>
    <xf numFmtId="0" fontId="2" fillId="0" borderId="1" xfId="0" applyFont="1" applyBorder="1"/>
    <xf numFmtId="0" fontId="5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sqref="A1:XFD1"/>
    </sheetView>
  </sheetViews>
  <sheetFormatPr defaultRowHeight="15" x14ac:dyDescent="0.25"/>
  <cols>
    <col min="2" max="2" width="27" customWidth="1"/>
    <col min="3" max="3" width="35.42578125" customWidth="1"/>
    <col min="4" max="4" width="26.85546875" customWidth="1"/>
    <col min="5" max="5" width="18" customWidth="1"/>
    <col min="6" max="6" width="15.28515625" customWidth="1"/>
    <col min="7" max="7" width="17.7109375" customWidth="1"/>
    <col min="8" max="8" width="41.7109375" customWidth="1"/>
  </cols>
  <sheetData>
    <row r="1" spans="1:8" ht="15.75" x14ac:dyDescent="0.25">
      <c r="A1" s="1"/>
      <c r="B1" s="1"/>
      <c r="C1" s="1"/>
      <c r="D1" s="1"/>
      <c r="E1" s="1"/>
      <c r="F1" s="1"/>
      <c r="G1" s="1"/>
      <c r="H1" s="1"/>
    </row>
    <row r="2" spans="1:8" ht="15.75" x14ac:dyDescent="0.25">
      <c r="A2" s="15" t="s">
        <v>80</v>
      </c>
      <c r="B2" s="15"/>
      <c r="C2" s="15"/>
      <c r="D2" s="15"/>
      <c r="E2" s="15"/>
      <c r="F2" s="15"/>
      <c r="G2" s="15"/>
      <c r="H2" s="15"/>
    </row>
    <row r="3" spans="1:8" ht="15.75" x14ac:dyDescent="0.25">
      <c r="A3" s="1"/>
      <c r="B3" s="1"/>
      <c r="C3" s="1"/>
      <c r="D3" s="1"/>
      <c r="E3" s="2" t="s">
        <v>0</v>
      </c>
      <c r="F3" s="1"/>
      <c r="G3" s="1"/>
      <c r="H3" s="1"/>
    </row>
    <row r="4" spans="1:8" ht="15.75" x14ac:dyDescent="0.25">
      <c r="A4" s="1"/>
      <c r="B4" s="1"/>
      <c r="C4" s="1"/>
      <c r="D4" s="1"/>
      <c r="E4" s="2"/>
      <c r="F4" s="1"/>
      <c r="G4" s="1"/>
      <c r="H4" s="1"/>
    </row>
    <row r="5" spans="1:8" ht="162.75" customHeight="1" x14ac:dyDescent="0.25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3" t="s">
        <v>8</v>
      </c>
    </row>
    <row r="6" spans="1:8" ht="15.75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15.75" x14ac:dyDescent="0.25">
      <c r="A7" s="16" t="s">
        <v>9</v>
      </c>
      <c r="B7" s="17"/>
      <c r="C7" s="17"/>
      <c r="D7" s="17"/>
      <c r="E7" s="17"/>
      <c r="F7" s="17"/>
      <c r="G7" s="17"/>
      <c r="H7" s="18"/>
    </row>
    <row r="8" spans="1:8" ht="94.5" x14ac:dyDescent="0.25">
      <c r="A8" s="6">
        <v>1</v>
      </c>
      <c r="B8" s="7" t="s">
        <v>10</v>
      </c>
      <c r="C8" s="8" t="s">
        <v>62</v>
      </c>
      <c r="D8" s="8" t="s">
        <v>11</v>
      </c>
      <c r="E8" s="8" t="s">
        <v>12</v>
      </c>
      <c r="F8" s="8" t="s">
        <v>13</v>
      </c>
      <c r="G8" s="6">
        <v>1368.5</v>
      </c>
      <c r="H8" s="8" t="s">
        <v>14</v>
      </c>
    </row>
    <row r="9" spans="1:8" ht="94.5" x14ac:dyDescent="0.25">
      <c r="A9" s="6">
        <v>2</v>
      </c>
      <c r="B9" s="8" t="s">
        <v>15</v>
      </c>
      <c r="C9" s="8" t="s">
        <v>16</v>
      </c>
      <c r="D9" s="8" t="s">
        <v>17</v>
      </c>
      <c r="E9" s="6" t="s">
        <v>18</v>
      </c>
      <c r="F9" s="6" t="s">
        <v>19</v>
      </c>
      <c r="G9" s="6">
        <v>199.7</v>
      </c>
      <c r="H9" s="8" t="s">
        <v>20</v>
      </c>
    </row>
    <row r="10" spans="1:8" ht="94.5" x14ac:dyDescent="0.25">
      <c r="A10" s="6">
        <v>3</v>
      </c>
      <c r="B10" s="8" t="s">
        <v>21</v>
      </c>
      <c r="C10" s="8" t="s">
        <v>22</v>
      </c>
      <c r="D10" s="8" t="s">
        <v>17</v>
      </c>
      <c r="E10" s="6" t="s">
        <v>18</v>
      </c>
      <c r="F10" s="6" t="s">
        <v>19</v>
      </c>
      <c r="G10" s="6">
        <v>127.3</v>
      </c>
      <c r="H10" s="8" t="s">
        <v>23</v>
      </c>
    </row>
    <row r="11" spans="1:8" ht="94.5" x14ac:dyDescent="0.25">
      <c r="A11" s="6">
        <v>4</v>
      </c>
      <c r="B11" s="8" t="s">
        <v>24</v>
      </c>
      <c r="C11" s="8" t="s">
        <v>63</v>
      </c>
      <c r="D11" s="8" t="s">
        <v>17</v>
      </c>
      <c r="E11" s="6" t="s">
        <v>18</v>
      </c>
      <c r="F11" s="6" t="s">
        <v>19</v>
      </c>
      <c r="G11" s="6">
        <v>227.4</v>
      </c>
      <c r="H11" s="8" t="s">
        <v>25</v>
      </c>
    </row>
    <row r="12" spans="1:8" ht="94.5" x14ac:dyDescent="0.25">
      <c r="A12" s="6">
        <v>5</v>
      </c>
      <c r="B12" s="8" t="s">
        <v>26</v>
      </c>
      <c r="C12" s="8" t="s">
        <v>27</v>
      </c>
      <c r="D12" s="8" t="s">
        <v>17</v>
      </c>
      <c r="E12" s="6" t="s">
        <v>18</v>
      </c>
      <c r="F12" s="6" t="s">
        <v>19</v>
      </c>
      <c r="G12" s="6">
        <v>160</v>
      </c>
      <c r="H12" s="8" t="s">
        <v>28</v>
      </c>
    </row>
    <row r="13" spans="1:8" ht="78.75" x14ac:dyDescent="0.25">
      <c r="A13" s="6">
        <v>6</v>
      </c>
      <c r="B13" s="8" t="s">
        <v>29</v>
      </c>
      <c r="C13" s="9" t="s">
        <v>64</v>
      </c>
      <c r="D13" s="8" t="s">
        <v>17</v>
      </c>
      <c r="E13" s="6" t="s">
        <v>18</v>
      </c>
      <c r="F13" s="6" t="s">
        <v>19</v>
      </c>
      <c r="G13" s="6">
        <v>150</v>
      </c>
      <c r="H13" s="8" t="s">
        <v>30</v>
      </c>
    </row>
    <row r="14" spans="1:8" ht="94.5" x14ac:dyDescent="0.25">
      <c r="A14" s="6">
        <v>7</v>
      </c>
      <c r="B14" s="8" t="s">
        <v>31</v>
      </c>
      <c r="C14" s="8" t="s">
        <v>65</v>
      </c>
      <c r="D14" s="8" t="s">
        <v>17</v>
      </c>
      <c r="E14" s="6" t="s">
        <v>18</v>
      </c>
      <c r="F14" s="6" t="s">
        <v>19</v>
      </c>
      <c r="G14" s="6">
        <v>165</v>
      </c>
      <c r="H14" s="8" t="s">
        <v>32</v>
      </c>
    </row>
    <row r="15" spans="1:8" ht="94.5" x14ac:dyDescent="0.25">
      <c r="A15" s="6">
        <v>8</v>
      </c>
      <c r="B15" s="8" t="s">
        <v>33</v>
      </c>
      <c r="C15" s="8" t="s">
        <v>34</v>
      </c>
      <c r="D15" s="8" t="s">
        <v>17</v>
      </c>
      <c r="E15" s="6" t="s">
        <v>18</v>
      </c>
      <c r="F15" s="6" t="s">
        <v>19</v>
      </c>
      <c r="G15" s="6">
        <v>160</v>
      </c>
      <c r="H15" s="8" t="s">
        <v>28</v>
      </c>
    </row>
    <row r="16" spans="1:8" ht="15.75" x14ac:dyDescent="0.25">
      <c r="A16" s="10" t="s">
        <v>76</v>
      </c>
      <c r="B16" s="11"/>
      <c r="C16" s="11"/>
      <c r="D16" s="11"/>
      <c r="E16" s="12"/>
      <c r="F16" s="12"/>
      <c r="G16" s="12">
        <f>SUM(G8:G15)</f>
        <v>2557.9</v>
      </c>
      <c r="H16" s="13"/>
    </row>
    <row r="17" spans="1:8" ht="15.75" x14ac:dyDescent="0.25">
      <c r="A17" s="16" t="s">
        <v>35</v>
      </c>
      <c r="B17" s="17"/>
      <c r="C17" s="17"/>
      <c r="D17" s="17"/>
      <c r="E17" s="17"/>
      <c r="F17" s="17"/>
      <c r="G17" s="17"/>
      <c r="H17" s="18"/>
    </row>
    <row r="18" spans="1:8" ht="94.5" x14ac:dyDescent="0.25">
      <c r="A18" s="6">
        <v>9</v>
      </c>
      <c r="B18" s="8" t="s">
        <v>36</v>
      </c>
      <c r="C18" s="9" t="s">
        <v>37</v>
      </c>
      <c r="D18" s="8" t="s">
        <v>17</v>
      </c>
      <c r="E18" s="6" t="s">
        <v>18</v>
      </c>
      <c r="F18" s="6" t="s">
        <v>19</v>
      </c>
      <c r="G18" s="6">
        <v>275.60000000000002</v>
      </c>
      <c r="H18" s="8" t="s">
        <v>38</v>
      </c>
    </row>
    <row r="19" spans="1:8" ht="94.5" x14ac:dyDescent="0.25">
      <c r="A19" s="6">
        <v>10</v>
      </c>
      <c r="B19" s="8" t="s">
        <v>39</v>
      </c>
      <c r="C19" s="8" t="s">
        <v>40</v>
      </c>
      <c r="D19" s="8" t="s">
        <v>17</v>
      </c>
      <c r="E19" s="6" t="s">
        <v>18</v>
      </c>
      <c r="F19" s="6" t="s">
        <v>19</v>
      </c>
      <c r="G19" s="6">
        <v>300</v>
      </c>
      <c r="H19" s="8" t="s">
        <v>41</v>
      </c>
    </row>
    <row r="20" spans="1:8" ht="94.5" x14ac:dyDescent="0.25">
      <c r="A20" s="6">
        <v>11</v>
      </c>
      <c r="B20" s="8" t="s">
        <v>42</v>
      </c>
      <c r="C20" s="8" t="s">
        <v>66</v>
      </c>
      <c r="D20" s="8" t="s">
        <v>17</v>
      </c>
      <c r="E20" s="6" t="s">
        <v>18</v>
      </c>
      <c r="F20" s="6" t="s">
        <v>19</v>
      </c>
      <c r="G20" s="6">
        <v>300</v>
      </c>
      <c r="H20" s="8" t="s">
        <v>43</v>
      </c>
    </row>
    <row r="21" spans="1:8" ht="94.5" x14ac:dyDescent="0.25">
      <c r="A21" s="6">
        <v>12</v>
      </c>
      <c r="B21" s="8" t="s">
        <v>44</v>
      </c>
      <c r="C21" s="8" t="s">
        <v>67</v>
      </c>
      <c r="D21" s="8" t="s">
        <v>17</v>
      </c>
      <c r="E21" s="6" t="s">
        <v>18</v>
      </c>
      <c r="F21" s="6" t="s">
        <v>19</v>
      </c>
      <c r="G21" s="6">
        <v>335</v>
      </c>
      <c r="H21" s="8" t="s">
        <v>45</v>
      </c>
    </row>
    <row r="22" spans="1:8" ht="94.5" x14ac:dyDescent="0.25">
      <c r="A22" s="6">
        <v>13</v>
      </c>
      <c r="B22" s="8" t="s">
        <v>46</v>
      </c>
      <c r="C22" s="8" t="s">
        <v>68</v>
      </c>
      <c r="D22" s="8" t="s">
        <v>17</v>
      </c>
      <c r="E22" s="6" t="s">
        <v>18</v>
      </c>
      <c r="F22" s="6" t="s">
        <v>19</v>
      </c>
      <c r="G22" s="6">
        <v>329</v>
      </c>
      <c r="H22" s="8" t="s">
        <v>47</v>
      </c>
    </row>
    <row r="23" spans="1:8" ht="94.5" x14ac:dyDescent="0.25">
      <c r="A23" s="6">
        <v>14</v>
      </c>
      <c r="B23" s="8" t="s">
        <v>48</v>
      </c>
      <c r="C23" s="8" t="s">
        <v>69</v>
      </c>
      <c r="D23" s="8" t="s">
        <v>17</v>
      </c>
      <c r="E23" s="6" t="s">
        <v>18</v>
      </c>
      <c r="F23" s="6" t="s">
        <v>19</v>
      </c>
      <c r="G23" s="6">
        <v>800</v>
      </c>
      <c r="H23" s="8" t="s">
        <v>49</v>
      </c>
    </row>
    <row r="24" spans="1:8" ht="15.75" x14ac:dyDescent="0.25">
      <c r="A24" s="10" t="s">
        <v>77</v>
      </c>
      <c r="B24" s="6"/>
      <c r="C24" s="6"/>
      <c r="D24" s="6"/>
      <c r="E24" s="6"/>
      <c r="F24" s="6"/>
      <c r="G24" s="14">
        <f>SUM(G18:G23)</f>
        <v>2339.6</v>
      </c>
      <c r="H24" s="6"/>
    </row>
    <row r="25" spans="1:8" ht="15.75" x14ac:dyDescent="0.25">
      <c r="A25" s="16" t="s">
        <v>50</v>
      </c>
      <c r="B25" s="17"/>
      <c r="C25" s="17"/>
      <c r="D25" s="17"/>
      <c r="E25" s="17"/>
      <c r="F25" s="17"/>
      <c r="G25" s="17"/>
      <c r="H25" s="18"/>
    </row>
    <row r="26" spans="1:8" ht="94.5" x14ac:dyDescent="0.25">
      <c r="A26" s="6">
        <v>15</v>
      </c>
      <c r="B26" s="8" t="s">
        <v>51</v>
      </c>
      <c r="C26" s="8" t="s">
        <v>52</v>
      </c>
      <c r="D26" s="8" t="s">
        <v>17</v>
      </c>
      <c r="E26" s="6" t="s">
        <v>18</v>
      </c>
      <c r="F26" s="6" t="s">
        <v>19</v>
      </c>
      <c r="G26" s="6">
        <v>1049.3</v>
      </c>
      <c r="H26" s="8" t="s">
        <v>53</v>
      </c>
    </row>
    <row r="27" spans="1:8" ht="94.5" x14ac:dyDescent="0.25">
      <c r="A27" s="6">
        <v>16</v>
      </c>
      <c r="B27" s="8" t="s">
        <v>54</v>
      </c>
      <c r="C27" s="8" t="s">
        <v>69</v>
      </c>
      <c r="D27" s="8" t="s">
        <v>17</v>
      </c>
      <c r="E27" s="6" t="s">
        <v>18</v>
      </c>
      <c r="F27" s="6" t="s">
        <v>19</v>
      </c>
      <c r="G27" s="6">
        <v>1633</v>
      </c>
      <c r="H27" s="8" t="s">
        <v>55</v>
      </c>
    </row>
    <row r="28" spans="1:8" ht="94.5" x14ac:dyDescent="0.25">
      <c r="A28" s="6">
        <v>17</v>
      </c>
      <c r="B28" s="8" t="s">
        <v>56</v>
      </c>
      <c r="C28" s="8" t="s">
        <v>57</v>
      </c>
      <c r="D28" s="8" t="s">
        <v>17</v>
      </c>
      <c r="E28" s="6" t="s">
        <v>18</v>
      </c>
      <c r="F28" s="6" t="s">
        <v>19</v>
      </c>
      <c r="G28" s="6">
        <v>820</v>
      </c>
      <c r="H28" s="8" t="s">
        <v>58</v>
      </c>
    </row>
    <row r="29" spans="1:8" ht="94.5" x14ac:dyDescent="0.25">
      <c r="A29" s="6">
        <v>18</v>
      </c>
      <c r="B29" s="8" t="s">
        <v>59</v>
      </c>
      <c r="C29" s="8" t="s">
        <v>70</v>
      </c>
      <c r="D29" s="8" t="s">
        <v>17</v>
      </c>
      <c r="E29" s="6" t="s">
        <v>18</v>
      </c>
      <c r="F29" s="6" t="s">
        <v>19</v>
      </c>
      <c r="G29" s="6">
        <v>1055.8</v>
      </c>
      <c r="H29" s="8" t="s">
        <v>71</v>
      </c>
    </row>
    <row r="30" spans="1:8" ht="204.75" x14ac:dyDescent="0.25">
      <c r="A30" s="6">
        <v>19</v>
      </c>
      <c r="B30" s="8" t="s">
        <v>60</v>
      </c>
      <c r="C30" s="8" t="s">
        <v>72</v>
      </c>
      <c r="D30" s="8" t="s">
        <v>17</v>
      </c>
      <c r="E30" s="6" t="s">
        <v>18</v>
      </c>
      <c r="F30" s="6" t="s">
        <v>19</v>
      </c>
      <c r="G30" s="6">
        <v>2000.4</v>
      </c>
      <c r="H30" s="8" t="s">
        <v>73</v>
      </c>
    </row>
    <row r="31" spans="1:8" ht="110.25" x14ac:dyDescent="0.25">
      <c r="A31" s="6">
        <v>20</v>
      </c>
      <c r="B31" s="8" t="s">
        <v>61</v>
      </c>
      <c r="C31" s="8" t="s">
        <v>74</v>
      </c>
      <c r="D31" s="8" t="s">
        <v>17</v>
      </c>
      <c r="E31" s="6" t="s">
        <v>18</v>
      </c>
      <c r="F31" s="6" t="s">
        <v>19</v>
      </c>
      <c r="G31" s="6">
        <v>1600.5</v>
      </c>
      <c r="H31" s="8" t="s">
        <v>75</v>
      </c>
    </row>
    <row r="32" spans="1:8" ht="15.75" x14ac:dyDescent="0.25">
      <c r="A32" s="10" t="s">
        <v>78</v>
      </c>
      <c r="B32" s="8"/>
      <c r="C32" s="8"/>
      <c r="D32" s="8"/>
      <c r="E32" s="6"/>
      <c r="F32" s="6"/>
      <c r="G32" s="14">
        <f>SUM(G26:G31)</f>
        <v>8159</v>
      </c>
      <c r="H32" s="8"/>
    </row>
    <row r="33" spans="1:8" ht="15.75" x14ac:dyDescent="0.25">
      <c r="A33" s="14" t="s">
        <v>79</v>
      </c>
      <c r="B33" s="14"/>
      <c r="C33" s="14"/>
      <c r="D33" s="14"/>
      <c r="E33" s="14"/>
      <c r="F33" s="14"/>
      <c r="G33" s="14">
        <f>G8+G9+G11+G10+G12+G13+G14+G15+G18+G19+G20+G21+G22+G23+G26+G27+G28+G29+G30+G31</f>
        <v>13056.499999999998</v>
      </c>
      <c r="H33" s="14"/>
    </row>
  </sheetData>
  <mergeCells count="4">
    <mergeCell ref="A2:H2"/>
    <mergeCell ref="A7:H7"/>
    <mergeCell ref="A17:H17"/>
    <mergeCell ref="A25:H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2026-04-27T08:22:37Z</dcterms:modified>
</cp:coreProperties>
</file>